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zcorpcl.sharepoint.com/sites/BibliotecaDocumentalPaz/Directorio/Auditoria Interna/EPD/Reporte OPR/1S 2025/"/>
    </mc:Choice>
  </mc:AlternateContent>
  <xr:revisionPtr revIDLastSave="233" documentId="8_{176C3AC8-E511-4A2B-955C-B2DB96DC4736}" xr6:coauthVersionLast="47" xr6:coauthVersionMax="47" xr10:uidLastSave="{69DE54DC-2C3E-458B-9A3C-A81A7255EFD7}"/>
  <bookViews>
    <workbookView xWindow="28680" yWindow="-120" windowWidth="20640" windowHeight="11040" xr2:uid="{3D3F7538-D2E1-4967-B869-039BCC7369EB}"/>
  </bookViews>
  <sheets>
    <sheet name="REPORTE OPR" sheetId="1" r:id="rId1"/>
  </sheets>
  <definedNames>
    <definedName name="_xlnm._FilterDatabase" localSheetId="0" hidden="1">'REPORTE OPR'!$B$5:$L$23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18" i="1" l="1"/>
  <c r="J19" i="1"/>
  <c r="J24" i="1"/>
  <c r="J16" i="1"/>
  <c r="J17" i="1"/>
  <c r="J13" i="1"/>
  <c r="J21" i="1"/>
  <c r="J15" i="1"/>
  <c r="J23" i="1"/>
  <c r="J22" i="1"/>
  <c r="J12" i="1"/>
  <c r="J20" i="1"/>
  <c r="J14" i="1"/>
  <c r="J9" i="1" l="1"/>
  <c r="J8" i="1"/>
  <c r="J7" i="1"/>
</calcChain>
</file>

<file path=xl/sharedStrings.xml><?xml version="1.0" encoding="utf-8"?>
<sst xmlns="http://schemas.openxmlformats.org/spreadsheetml/2006/main" count="144" uniqueCount="64">
  <si>
    <t>FECHA DEL REPORTE</t>
  </si>
  <si>
    <t>TIPO DE OPERACIÓN</t>
  </si>
  <si>
    <t>SUBTIPO DE OPERACIÓN</t>
  </si>
  <si>
    <t>NOMBRE O RAZÓN SOCIAL DE LA CONTRAPARTE</t>
  </si>
  <si>
    <t>N° DE IDENTIFICACIÓN CONTRAPARTE</t>
  </si>
  <si>
    <t>TIPO DE RELACIÓN</t>
  </si>
  <si>
    <t>MONTO TOTAL INVOLUCRADO</t>
  </si>
  <si>
    <t>REAJUSTES E INTERESES</t>
  </si>
  <si>
    <t>PRECIO OPERACIÓN</t>
  </si>
  <si>
    <t>MONEDA OPERACIÓN</t>
  </si>
  <si>
    <t>N° DE OPERACIONES</t>
  </si>
  <si>
    <t>Conjunto de Operaciones - Política de Habitualidad</t>
  </si>
  <si>
    <t>Contrato de Compraventa de Terreno</t>
  </si>
  <si>
    <t>Inmobiliaria FP 75 SPA</t>
  </si>
  <si>
    <t>76.748.842-4</t>
  </si>
  <si>
    <t>Negocio Conjunto</t>
  </si>
  <si>
    <t>UF</t>
  </si>
  <si>
    <t>Cuenta Corriente Mercantil</t>
  </si>
  <si>
    <t>Inmobiliaria PK 67 S.A.</t>
  </si>
  <si>
    <t>76.701.900-9</t>
  </si>
  <si>
    <t>Elyon S.A.</t>
  </si>
  <si>
    <t>96.828.280-8</t>
  </si>
  <si>
    <t>Accionista de Subsidiaria</t>
  </si>
  <si>
    <t>Inmobiliaria FP 50 SPA</t>
  </si>
  <si>
    <t>77.240.245-7</t>
  </si>
  <si>
    <t>Inversiones D&amp;A Ltda.</t>
  </si>
  <si>
    <t>76.432.527-3</t>
  </si>
  <si>
    <t>Inversiones Buenaventura Ltda.</t>
  </si>
  <si>
    <t>78.341.130-K</t>
  </si>
  <si>
    <t>Kineret SPA</t>
  </si>
  <si>
    <t>76.391.905-6</t>
  </si>
  <si>
    <t>Inmobiliaria Deisa Ltda.</t>
  </si>
  <si>
    <t>76.810.960-5</t>
  </si>
  <si>
    <t>Inmobiliaria y Constructora SP 90 SPA</t>
  </si>
  <si>
    <t>76.777.428-1</t>
  </si>
  <si>
    <t>Inmobiliaria Vista Golf LD SPA</t>
  </si>
  <si>
    <t>76.594.657-3</t>
  </si>
  <si>
    <t>Inmobiliaria PDV 70 SPA</t>
  </si>
  <si>
    <t>76.131.199-9</t>
  </si>
  <si>
    <t>Una Operación - Política de Habitualidad</t>
  </si>
  <si>
    <t>Inversiones JCF S.A.</t>
  </si>
  <si>
    <t>76.093.131-4</t>
  </si>
  <si>
    <t>Inmobiliaria y Constructora DP SPA</t>
  </si>
  <si>
    <t>76.960.193-7</t>
  </si>
  <si>
    <t xml:space="preserve">Primer Semestre 2025 </t>
  </si>
  <si>
    <t>Promesa de Compraventa</t>
  </si>
  <si>
    <t>Tomás Valdés Correa</t>
  </si>
  <si>
    <t>Escritura de Compraventa</t>
  </si>
  <si>
    <t>Una Operación - Aprobada por Directorio</t>
  </si>
  <si>
    <t>Tomás Barros Soffia</t>
  </si>
  <si>
    <t>Benjamín Barros Soffia</t>
  </si>
  <si>
    <t>Inmobiliaria e Inv Atlantis SpA</t>
  </si>
  <si>
    <t>Contrato</t>
  </si>
  <si>
    <t>Controlador - Gerente General</t>
  </si>
  <si>
    <t>Una Operación - Operación exceptuada por monto</t>
  </si>
  <si>
    <t>Ariel Magendzo Weinberger</t>
  </si>
  <si>
    <t>Información de cáracter estratégico</t>
  </si>
  <si>
    <t>Relacionado Director</t>
  </si>
  <si>
    <t>Relacionado Ex Gerente General</t>
  </si>
  <si>
    <t>6.229.344-6</t>
  </si>
  <si>
    <t>16.610.828-4</t>
  </si>
  <si>
    <t>18.641.267-2</t>
  </si>
  <si>
    <t>77.433.349-5</t>
  </si>
  <si>
    <t>9.842.684-1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</si>
</sst>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1" fontId="0" fillId="0" borderId="1" xfId="1" applyFont="1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/>
    <xf numFmtId="41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17" fontId="0" fillId="0" borderId="1" xfId="0" applyNumberFormat="1" applyFill="1" applyBorder="1" applyAlignment="1">
      <alignment horizontal="left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5D7F6-CF12-4E1E-B922-884EBA6240D6}">
  <dimension ref="B5:L24"/>
  <sheetViews>
    <sheetView showGridLines="0" tabSelected="1" topLeftCell="C1" zoomScale="80" zoomScaleNormal="80" workbookViewId="0">
      <selection activeCell="F14" sqref="F14"/>
    </sheetView>
  </sheetViews>
  <sheetFormatPr baseColWidth="10" defaultRowHeight="14.4" x14ac:dyDescent="0.3"/>
  <cols>
    <col min="2" max="2" width="23.44140625" customWidth="1"/>
    <col min="3" max="3" width="51" bestFit="1" customWidth="1"/>
    <col min="4" max="4" width="36.33203125" bestFit="1" customWidth="1"/>
    <col min="5" max="5" width="42.33203125" bestFit="1" customWidth="1"/>
    <col min="6" max="6" width="21" bestFit="1" customWidth="1"/>
    <col min="7" max="7" width="32.44140625" customWidth="1"/>
    <col min="8" max="8" width="14.109375" bestFit="1" customWidth="1"/>
    <col min="9" max="9" width="12.44140625" bestFit="1" customWidth="1"/>
    <col min="10" max="11" width="11.33203125" bestFit="1" customWidth="1"/>
    <col min="12" max="12" width="13.44140625" bestFit="1" customWidth="1"/>
  </cols>
  <sheetData>
    <row r="5" spans="2:12" ht="43.2" x14ac:dyDescent="0.3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</row>
    <row r="6" spans="2:12" s="7" customFormat="1" x14ac:dyDescent="0.3">
      <c r="B6" s="2" t="s">
        <v>44</v>
      </c>
      <c r="C6" s="3" t="s">
        <v>54</v>
      </c>
      <c r="D6" s="3" t="s">
        <v>45</v>
      </c>
      <c r="E6" s="3" t="s">
        <v>46</v>
      </c>
      <c r="F6" s="3" t="s">
        <v>63</v>
      </c>
      <c r="G6" s="3" t="s">
        <v>57</v>
      </c>
      <c r="H6" s="4">
        <v>16294</v>
      </c>
      <c r="I6" s="5"/>
      <c r="J6" s="6">
        <v>16294</v>
      </c>
      <c r="K6" s="5" t="s">
        <v>16</v>
      </c>
      <c r="L6" s="5">
        <v>1</v>
      </c>
    </row>
    <row r="7" spans="2:12" x14ac:dyDescent="0.3">
      <c r="B7" s="2" t="s">
        <v>44</v>
      </c>
      <c r="C7" s="3" t="s">
        <v>54</v>
      </c>
      <c r="D7" s="3" t="s">
        <v>47</v>
      </c>
      <c r="E7" s="3" t="s">
        <v>49</v>
      </c>
      <c r="F7" s="3" t="s">
        <v>60</v>
      </c>
      <c r="G7" s="3" t="s">
        <v>58</v>
      </c>
      <c r="H7" s="4">
        <v>6170</v>
      </c>
      <c r="I7" s="5"/>
      <c r="J7" s="6">
        <f t="shared" ref="J7:J9" si="0">ABS(H7/L7)</f>
        <v>6170</v>
      </c>
      <c r="K7" s="5" t="s">
        <v>16</v>
      </c>
      <c r="L7" s="5">
        <v>1</v>
      </c>
    </row>
    <row r="8" spans="2:12" x14ac:dyDescent="0.3">
      <c r="B8" s="2" t="s">
        <v>44</v>
      </c>
      <c r="C8" s="3" t="s">
        <v>54</v>
      </c>
      <c r="D8" s="3" t="s">
        <v>47</v>
      </c>
      <c r="E8" s="3" t="s">
        <v>50</v>
      </c>
      <c r="F8" s="3" t="s">
        <v>61</v>
      </c>
      <c r="G8" s="3" t="s">
        <v>58</v>
      </c>
      <c r="H8" s="4">
        <v>3045</v>
      </c>
      <c r="I8" s="5"/>
      <c r="J8" s="6">
        <f t="shared" si="0"/>
        <v>3045</v>
      </c>
      <c r="K8" s="5" t="s">
        <v>16</v>
      </c>
      <c r="L8" s="5">
        <v>1</v>
      </c>
    </row>
    <row r="9" spans="2:12" x14ac:dyDescent="0.3">
      <c r="B9" s="2" t="s">
        <v>44</v>
      </c>
      <c r="C9" s="3" t="s">
        <v>48</v>
      </c>
      <c r="D9" s="3" t="s">
        <v>47</v>
      </c>
      <c r="E9" s="3" t="s">
        <v>51</v>
      </c>
      <c r="F9" s="3" t="s">
        <v>62</v>
      </c>
      <c r="G9" s="3" t="s">
        <v>58</v>
      </c>
      <c r="H9" s="4">
        <v>53449</v>
      </c>
      <c r="I9" s="5"/>
      <c r="J9" s="6">
        <f t="shared" si="0"/>
        <v>53449</v>
      </c>
      <c r="K9" s="5" t="s">
        <v>16</v>
      </c>
      <c r="L9" s="5">
        <v>1</v>
      </c>
    </row>
    <row r="10" spans="2:12" x14ac:dyDescent="0.3">
      <c r="B10" s="2" t="s">
        <v>44</v>
      </c>
      <c r="C10" s="3" t="s">
        <v>48</v>
      </c>
      <c r="D10" s="3" t="s">
        <v>52</v>
      </c>
      <c r="E10" s="3" t="s">
        <v>55</v>
      </c>
      <c r="F10" s="3" t="s">
        <v>59</v>
      </c>
      <c r="G10" s="3" t="s">
        <v>53</v>
      </c>
      <c r="H10" s="8" t="s">
        <v>56</v>
      </c>
      <c r="I10" s="8"/>
      <c r="J10" s="8"/>
      <c r="K10" s="8"/>
      <c r="L10" s="8"/>
    </row>
    <row r="11" spans="2:12" x14ac:dyDescent="0.3">
      <c r="B11" s="13" t="s">
        <v>44</v>
      </c>
      <c r="C11" s="3" t="s">
        <v>39</v>
      </c>
      <c r="D11" s="9" t="s">
        <v>12</v>
      </c>
      <c r="E11" s="3" t="s">
        <v>18</v>
      </c>
      <c r="F11" s="3" t="s">
        <v>19</v>
      </c>
      <c r="G11" s="3" t="s">
        <v>15</v>
      </c>
      <c r="H11" s="4">
        <v>410000</v>
      </c>
      <c r="I11" s="10"/>
      <c r="J11" s="11">
        <f>ABS(H11/L11)</f>
        <v>410000</v>
      </c>
      <c r="K11" s="12" t="s">
        <v>16</v>
      </c>
      <c r="L11" s="12">
        <v>1</v>
      </c>
    </row>
    <row r="12" spans="2:12" x14ac:dyDescent="0.3">
      <c r="B12" s="2" t="s">
        <v>44</v>
      </c>
      <c r="C12" s="3" t="s">
        <v>11</v>
      </c>
      <c r="D12" s="3" t="s">
        <v>17</v>
      </c>
      <c r="E12" s="3" t="s">
        <v>23</v>
      </c>
      <c r="F12" s="3" t="s">
        <v>24</v>
      </c>
      <c r="G12" s="3" t="s">
        <v>15</v>
      </c>
      <c r="H12" s="4">
        <v>19000</v>
      </c>
      <c r="I12" s="5"/>
      <c r="J12" s="6">
        <f>ABS(H12/L12)</f>
        <v>9500</v>
      </c>
      <c r="K12" s="5" t="s">
        <v>16</v>
      </c>
      <c r="L12" s="5">
        <v>2</v>
      </c>
    </row>
    <row r="13" spans="2:12" x14ac:dyDescent="0.3">
      <c r="B13" s="2" t="s">
        <v>44</v>
      </c>
      <c r="C13" s="3" t="s">
        <v>11</v>
      </c>
      <c r="D13" s="3" t="s">
        <v>17</v>
      </c>
      <c r="E13" s="3" t="s">
        <v>33</v>
      </c>
      <c r="F13" s="3" t="s">
        <v>34</v>
      </c>
      <c r="G13" s="3" t="s">
        <v>15</v>
      </c>
      <c r="H13" s="4">
        <v>18900</v>
      </c>
      <c r="I13" s="5"/>
      <c r="J13" s="6">
        <f>ABS(H13/L13)</f>
        <v>9450</v>
      </c>
      <c r="K13" s="5" t="s">
        <v>16</v>
      </c>
      <c r="L13" s="5">
        <v>2</v>
      </c>
    </row>
    <row r="14" spans="2:12" x14ac:dyDescent="0.3">
      <c r="B14" s="2" t="s">
        <v>44</v>
      </c>
      <c r="C14" s="3" t="s">
        <v>11</v>
      </c>
      <c r="D14" s="3" t="s">
        <v>17</v>
      </c>
      <c r="E14" s="3" t="s">
        <v>18</v>
      </c>
      <c r="F14" s="3" t="s">
        <v>19</v>
      </c>
      <c r="G14" s="3" t="s">
        <v>15</v>
      </c>
      <c r="H14" s="4">
        <v>183760</v>
      </c>
      <c r="I14" s="5"/>
      <c r="J14" s="6">
        <f>ABS(H14/L14)</f>
        <v>45940</v>
      </c>
      <c r="K14" s="5" t="s">
        <v>16</v>
      </c>
      <c r="L14" s="5">
        <v>4</v>
      </c>
    </row>
    <row r="15" spans="2:12" x14ac:dyDescent="0.3">
      <c r="B15" s="2" t="s">
        <v>44</v>
      </c>
      <c r="C15" s="3" t="s">
        <v>11</v>
      </c>
      <c r="D15" s="3" t="s">
        <v>17</v>
      </c>
      <c r="E15" s="3" t="s">
        <v>13</v>
      </c>
      <c r="F15" s="3" t="s">
        <v>14</v>
      </c>
      <c r="G15" s="3" t="s">
        <v>15</v>
      </c>
      <c r="H15" s="4">
        <v>698301</v>
      </c>
      <c r="I15" s="5"/>
      <c r="J15" s="6">
        <f>ABS(H15/L15)</f>
        <v>30360.91304347826</v>
      </c>
      <c r="K15" s="5" t="s">
        <v>16</v>
      </c>
      <c r="L15" s="5">
        <v>23</v>
      </c>
    </row>
    <row r="16" spans="2:12" x14ac:dyDescent="0.3">
      <c r="B16" s="2" t="s">
        <v>44</v>
      </c>
      <c r="C16" s="3" t="s">
        <v>11</v>
      </c>
      <c r="D16" s="3" t="s">
        <v>17</v>
      </c>
      <c r="E16" s="3" t="s">
        <v>37</v>
      </c>
      <c r="F16" s="3" t="s">
        <v>38</v>
      </c>
      <c r="G16" s="3" t="s">
        <v>15</v>
      </c>
      <c r="H16" s="4">
        <v>4800</v>
      </c>
      <c r="I16" s="5"/>
      <c r="J16" s="6">
        <f>ABS(H16/L16)</f>
        <v>2400</v>
      </c>
      <c r="K16" s="5" t="s">
        <v>16</v>
      </c>
      <c r="L16" s="5">
        <v>2</v>
      </c>
    </row>
    <row r="17" spans="2:12" x14ac:dyDescent="0.3">
      <c r="B17" s="2" t="s">
        <v>44</v>
      </c>
      <c r="C17" s="3" t="s">
        <v>11</v>
      </c>
      <c r="D17" s="3" t="s">
        <v>17</v>
      </c>
      <c r="E17" s="3" t="s">
        <v>35</v>
      </c>
      <c r="F17" s="3" t="s">
        <v>36</v>
      </c>
      <c r="G17" s="3" t="s">
        <v>15</v>
      </c>
      <c r="H17" s="4">
        <v>147000</v>
      </c>
      <c r="I17" s="5"/>
      <c r="J17" s="6">
        <f>ABS(H17/L17)</f>
        <v>36750</v>
      </c>
      <c r="K17" s="5" t="s">
        <v>16</v>
      </c>
      <c r="L17" s="5">
        <v>4</v>
      </c>
    </row>
    <row r="18" spans="2:12" x14ac:dyDescent="0.3">
      <c r="B18" s="2" t="s">
        <v>44</v>
      </c>
      <c r="C18" s="3" t="s">
        <v>39</v>
      </c>
      <c r="D18" s="3" t="s">
        <v>17</v>
      </c>
      <c r="E18" s="3" t="s">
        <v>42</v>
      </c>
      <c r="F18" s="3" t="s">
        <v>43</v>
      </c>
      <c r="G18" s="3" t="s">
        <v>15</v>
      </c>
      <c r="H18" s="4">
        <v>16884</v>
      </c>
      <c r="I18" s="5"/>
      <c r="J18" s="6">
        <f>ABS(H18/L18)</f>
        <v>4221</v>
      </c>
      <c r="K18" s="5" t="s">
        <v>16</v>
      </c>
      <c r="L18" s="5">
        <v>4</v>
      </c>
    </row>
    <row r="19" spans="2:12" x14ac:dyDescent="0.3">
      <c r="B19" s="2" t="s">
        <v>44</v>
      </c>
      <c r="C19" s="3" t="s">
        <v>11</v>
      </c>
      <c r="D19" s="3" t="s">
        <v>17</v>
      </c>
      <c r="E19" s="3" t="s">
        <v>40</v>
      </c>
      <c r="F19" s="3" t="s">
        <v>41</v>
      </c>
      <c r="G19" s="3" t="s">
        <v>22</v>
      </c>
      <c r="H19" s="4">
        <v>18600</v>
      </c>
      <c r="I19" s="5"/>
      <c r="J19" s="6">
        <f>ABS(H19/L19)</f>
        <v>9300</v>
      </c>
      <c r="K19" s="5" t="s">
        <v>16</v>
      </c>
      <c r="L19" s="5">
        <v>2</v>
      </c>
    </row>
    <row r="20" spans="2:12" x14ac:dyDescent="0.3">
      <c r="B20" s="2" t="s">
        <v>44</v>
      </c>
      <c r="C20" s="3" t="s">
        <v>11</v>
      </c>
      <c r="D20" s="3" t="s">
        <v>17</v>
      </c>
      <c r="E20" s="3" t="s">
        <v>20</v>
      </c>
      <c r="F20" s="3" t="s">
        <v>21</v>
      </c>
      <c r="G20" s="3" t="s">
        <v>22</v>
      </c>
      <c r="H20" s="4">
        <v>84798</v>
      </c>
      <c r="I20" s="5"/>
      <c r="J20" s="6">
        <f>ABS(H20/L20)</f>
        <v>28266</v>
      </c>
      <c r="K20" s="5" t="s">
        <v>16</v>
      </c>
      <c r="L20" s="5">
        <v>3</v>
      </c>
    </row>
    <row r="21" spans="2:12" x14ac:dyDescent="0.3">
      <c r="B21" s="2" t="s">
        <v>44</v>
      </c>
      <c r="C21" s="3" t="s">
        <v>11</v>
      </c>
      <c r="D21" s="3" t="s">
        <v>17</v>
      </c>
      <c r="E21" s="3" t="s">
        <v>29</v>
      </c>
      <c r="F21" s="3" t="s">
        <v>30</v>
      </c>
      <c r="G21" s="3" t="s">
        <v>22</v>
      </c>
      <c r="H21" s="4">
        <v>151459</v>
      </c>
      <c r="I21" s="5"/>
      <c r="J21" s="6">
        <f>ABS(H21/L21)</f>
        <v>10097.266666666666</v>
      </c>
      <c r="K21" s="5" t="s">
        <v>16</v>
      </c>
      <c r="L21" s="5">
        <v>15</v>
      </c>
    </row>
    <row r="22" spans="2:12" x14ac:dyDescent="0.3">
      <c r="B22" s="2" t="s">
        <v>44</v>
      </c>
      <c r="C22" s="3" t="s">
        <v>11</v>
      </c>
      <c r="D22" s="3" t="s">
        <v>17</v>
      </c>
      <c r="E22" s="3" t="s">
        <v>25</v>
      </c>
      <c r="F22" s="3" t="s">
        <v>26</v>
      </c>
      <c r="G22" s="3" t="s">
        <v>22</v>
      </c>
      <c r="H22" s="4">
        <v>2199</v>
      </c>
      <c r="I22" s="5"/>
      <c r="J22" s="6">
        <f t="shared" ref="J22:J24" si="1">ABS(H22/L22)</f>
        <v>1099.5</v>
      </c>
      <c r="K22" s="5" t="s">
        <v>16</v>
      </c>
      <c r="L22" s="5">
        <v>2</v>
      </c>
    </row>
    <row r="23" spans="2:12" x14ac:dyDescent="0.3">
      <c r="B23" s="2" t="s">
        <v>44</v>
      </c>
      <c r="C23" s="3" t="s">
        <v>11</v>
      </c>
      <c r="D23" s="3" t="s">
        <v>17</v>
      </c>
      <c r="E23" s="3" t="s">
        <v>27</v>
      </c>
      <c r="F23" s="3" t="s">
        <v>28</v>
      </c>
      <c r="G23" s="3" t="s">
        <v>22</v>
      </c>
      <c r="H23" s="4">
        <v>2199</v>
      </c>
      <c r="I23" s="5"/>
      <c r="J23" s="6">
        <f t="shared" si="1"/>
        <v>1099.5</v>
      </c>
      <c r="K23" s="5" t="s">
        <v>16</v>
      </c>
      <c r="L23" s="5">
        <v>2</v>
      </c>
    </row>
    <row r="24" spans="2:12" x14ac:dyDescent="0.3">
      <c r="B24" s="13" t="s">
        <v>44</v>
      </c>
      <c r="C24" s="9" t="s">
        <v>39</v>
      </c>
      <c r="D24" s="9" t="s">
        <v>17</v>
      </c>
      <c r="E24" s="9" t="s">
        <v>31</v>
      </c>
      <c r="F24" s="9" t="s">
        <v>32</v>
      </c>
      <c r="G24" s="9" t="s">
        <v>22</v>
      </c>
      <c r="H24" s="4">
        <v>2100</v>
      </c>
      <c r="I24" s="5"/>
      <c r="J24" s="6">
        <f t="shared" si="1"/>
        <v>1050</v>
      </c>
      <c r="K24" s="5" t="s">
        <v>16</v>
      </c>
      <c r="L24" s="5">
        <v>2</v>
      </c>
    </row>
  </sheetData>
  <mergeCells count="1">
    <mergeCell ref="H10:L10"/>
  </mergeCells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aaf206-80b7-4935-86b4-0ac62047b21d" xsi:nil="true"/>
    <lcf76f155ced4ddcb4097134ff3c332f xmlns="af4877db-d40c-430f-9f0a-bc2c179a7d6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FBA671145DA4489A0C3EA74A6232ED" ma:contentTypeVersion="14" ma:contentTypeDescription="Crear nuevo documento." ma:contentTypeScope="" ma:versionID="5cd15f76915762782e4ee33db6552bcf">
  <xsd:schema xmlns:xsd="http://www.w3.org/2001/XMLSchema" xmlns:xs="http://www.w3.org/2001/XMLSchema" xmlns:p="http://schemas.microsoft.com/office/2006/metadata/properties" xmlns:ns2="af4877db-d40c-430f-9f0a-bc2c179a7d60" xmlns:ns3="bdaaf206-80b7-4935-86b4-0ac62047b21d" targetNamespace="http://schemas.microsoft.com/office/2006/metadata/properties" ma:root="true" ma:fieldsID="f131e65852750568dd46d9952107b023" ns2:_="" ns3:_="">
    <xsd:import namespace="af4877db-d40c-430f-9f0a-bc2c179a7d60"/>
    <xsd:import namespace="bdaaf206-80b7-4935-86b4-0ac62047b2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877db-d40c-430f-9f0a-bc2c179a7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5b710691-bba8-4c92-b791-833360486d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aaf206-80b7-4935-86b4-0ac62047b21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37ff6cc-0c34-4775-a6e2-ab94689b1cab}" ma:internalName="TaxCatchAll" ma:showField="CatchAllData" ma:web="bdaaf206-80b7-4935-86b4-0ac62047b2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B68200-F329-4E22-8F1E-8793DCD00338}">
  <ds:schemaRefs>
    <ds:schemaRef ds:uri="http://schemas.microsoft.com/office/2006/metadata/properties"/>
    <ds:schemaRef ds:uri="http://schemas.microsoft.com/office/infopath/2007/PartnerControls"/>
    <ds:schemaRef ds:uri="bdaaf206-80b7-4935-86b4-0ac62047b21d"/>
    <ds:schemaRef ds:uri="af4877db-d40c-430f-9f0a-bc2c179a7d60"/>
  </ds:schemaRefs>
</ds:datastoreItem>
</file>

<file path=customXml/itemProps2.xml><?xml version="1.0" encoding="utf-8"?>
<ds:datastoreItem xmlns:ds="http://schemas.openxmlformats.org/officeDocument/2006/customXml" ds:itemID="{16CE8E12-C4A9-4216-BE3B-258D4C2973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698653-29F0-4F4D-9A68-A257245FC8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OPR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FERNANDA BRITO CONTRERAS</dc:creator>
  <cp:lastModifiedBy>CAMILA FERNANDA BRITO CONTRERAS</cp:lastModifiedBy>
  <dcterms:created xsi:type="dcterms:W3CDTF">2025-01-29T20:19:00Z</dcterms:created>
  <dcterms:modified xsi:type="dcterms:W3CDTF">2025-07-14T13:17:34Z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0x01010023FBA671145DA4489A0C3EA74A6232ED</vt:lpwstr>
  </property>
  <property fmtid="{D5CDD505-2E9C-101B-9397-08002B2CF9AE}" pid="3" name="MediaServiceImageTags">
    <vt:lpwstr/>
  </property>
</Properties>
</file>